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Compartida\A SIF 4TO TRIM 2024\"/>
    </mc:Choice>
  </mc:AlternateContent>
  <xr:revisionPtr revIDLastSave="0" documentId="13_ncr:1_{429D0968-560E-4B48-9CE1-162E40A2B017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84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G8" i="1"/>
  <c r="F8" i="1"/>
  <c r="D8" i="1"/>
  <c r="C8" i="1"/>
  <c r="F26" i="1" l="1"/>
  <c r="G26" i="1"/>
  <c r="E18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<sst xmlns="http://schemas.openxmlformats.org/spreadsheetml/2006/main" count="35" uniqueCount="31">
  <si>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</si>
  <si>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</si>
  <si>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</si>
  <si>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</si>
  <si>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</si>
  <si>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</si>
  <si>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</si>
  <si>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</si>
  <si>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</si>
  <si>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</si>
  <si>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</si>
  <si>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</si>
  <si>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</si>
  <si>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</si>
  <si>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</si>
  <si>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</si>
  <si>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</si>
  <si>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</si>
  <si>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</si>
  <si>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</si>
  <si>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</si>
  <si>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</si>
  <si>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</si>
  <si>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</si>
  <si>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</si>
  <si>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</si>
  <si>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</si>
  <si>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</si>
  <si>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</si>
  <si>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JUNTA RURAL DE AGUA POTABLE Y ALCANTARILLADO DE ANAHUAC</t>
  </si>
  <si>
    <t xml:space="preserve">Del 1 de Enero al 31 de Diciembre de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</si>
</sst>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2">
    <cellStyle name="Millares 2" xfId="1" xr:uid="{6EBC69B4-1271-4FFA-B25B-9B2A60D4F97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1873250</xdr:colOff>
      <xdr:row>28</xdr:row>
      <xdr:rowOff>0</xdr:rowOff>
    </xdr:from>
    <xdr:to>
      <xdr:col>6</xdr:col>
      <xdr:colOff>317501</xdr:colOff>
      <xdr:row>38</xdr:row>
      <xdr:rowOff>71925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D9E17E-6373-4470-9E59-BC833F8C6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2116667" y="5334000"/>
          <a:ext cx="6561667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zoomScale="90" zoomScaleNormal="90" workbookViewId="0">
      <selection activeCell="L39" sqref="L39"/>
    </sheetView>
  </sheetViews>
  <sheetFormatPr baseColWidth="10" defaultColWidth="11.42578125" defaultRowHeight="12" x14ac:dyDescent="0.2"/>
  <cols>
    <col min="1" max="1" width="3.5703125" style="1" customWidth="1"/>
    <col min="2" max="2" width="60.85546875" style="1" customWidth="1"/>
    <col min="3" max="3" width="16" style="1" customWidth="1"/>
    <col min="4" max="4" width="13.5703125" style="1" customWidth="1"/>
    <col min="5" max="5" width="15.5703125" style="1" customWidth="1"/>
    <col min="6" max="6" width="15.7109375" style="1" customWidth="1"/>
    <col min="7" max="7" width="14.5703125" style="1" customWidth="1"/>
    <col min="8" max="8" width="17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11665626</v>
      </c>
      <c r="D8" s="18">
        <f>SUM(D9:D16)</f>
        <v>1070763.8500000001</v>
      </c>
      <c r="E8" s="21">
        <f t="shared" ref="E8:E16" si="0">C8+D8</f>
        <v>12736389.85</v>
      </c>
      <c r="F8" s="18">
        <f>SUM(F9:F16)</f>
        <v>9577451.1300000008</v>
      </c>
      <c r="G8" s="21">
        <f>SUM(G9:G16)</f>
        <v>9577451.1300000008</v>
      </c>
      <c r="H8" s="5">
        <f t="shared" ref="H8:H16" si="1">G8-C8</f>
        <v>-2088174.8699999992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11665626</v>
      </c>
      <c r="D12" s="19">
        <v>1070763.8500000001</v>
      </c>
      <c r="E12" s="23">
        <f t="shared" si="0"/>
        <v>12736389.85</v>
      </c>
      <c r="F12" s="19">
        <v>9577451.1300000008</v>
      </c>
      <c r="G12" s="22">
        <v>9577451.1300000008</v>
      </c>
      <c r="H12" s="7">
        <f t="shared" si="1"/>
        <v>-2088174.8699999992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ht="24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1812690.97</v>
      </c>
      <c r="D18" s="18">
        <f>SUM(D19:D22)</f>
        <v>921294.47</v>
      </c>
      <c r="E18" s="21">
        <f>C18+D18</f>
        <v>2733985.44</v>
      </c>
      <c r="F18" s="18">
        <f>SUM(F19:F22)</f>
        <v>2200888.8199999998</v>
      </c>
      <c r="G18" s="21">
        <f>SUM(G19:G22)</f>
        <v>2200888.8199999998</v>
      </c>
      <c r="H18" s="5">
        <f>G18-C18</f>
        <v>388197.84999999986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37588</v>
      </c>
      <c r="D20" s="19">
        <v>0</v>
      </c>
      <c r="E20" s="23">
        <f>C20+D20</f>
        <v>37588</v>
      </c>
      <c r="F20" s="19">
        <v>22520.39</v>
      </c>
      <c r="G20" s="22">
        <v>22520.39</v>
      </c>
      <c r="H20" s="7">
        <f>G20-C20</f>
        <v>-15067.61</v>
      </c>
    </row>
    <row r="21" spans="2:8" ht="24" x14ac:dyDescent="0.2">
      <c r="B21" s="6" t="s">
        <v>20</v>
      </c>
      <c r="C21" s="22">
        <v>736838.97</v>
      </c>
      <c r="D21" s="19">
        <v>858352.47</v>
      </c>
      <c r="E21" s="23">
        <f>C21+D21</f>
        <v>1595191.44</v>
      </c>
      <c r="F21" s="19">
        <v>1550029.32</v>
      </c>
      <c r="G21" s="22">
        <v>1550029.32</v>
      </c>
      <c r="H21" s="7">
        <f>G21-C21</f>
        <v>813190.35000000009</v>
      </c>
    </row>
    <row r="22" spans="2:8" ht="24" x14ac:dyDescent="0.2">
      <c r="B22" s="6" t="s">
        <v>22</v>
      </c>
      <c r="C22" s="22">
        <v>1038264</v>
      </c>
      <c r="D22" s="19">
        <v>62942</v>
      </c>
      <c r="E22" s="23">
        <f>C22+D22</f>
        <v>1101206</v>
      </c>
      <c r="F22" s="19">
        <v>628339.11</v>
      </c>
      <c r="G22" s="22">
        <v>628339.11</v>
      </c>
      <c r="H22" s="7">
        <f>G22-C22</f>
        <v>-409924.89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13478316.970000001</v>
      </c>
      <c r="D26" s="26">
        <f>SUM(D24,D18,D8)</f>
        <v>1992058.32</v>
      </c>
      <c r="E26" s="15">
        <f>SUM(D26,C26)</f>
        <v>15470375.290000001</v>
      </c>
      <c r="F26" s="26">
        <f>SUM(F24,F18,F8)</f>
        <v>11778339.950000001</v>
      </c>
      <c r="G26" s="15">
        <f>SUM(G24,G18,G8)</f>
        <v>11778339.950000001</v>
      </c>
      <c r="H26" s="28">
        <f>SUM(G26-C26)</f>
        <v>-1699977.0199999996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2024-04-17T19:14:20Z</cp:lastPrinted>
  <dcterms:created xsi:type="dcterms:W3CDTF">2019-12-05T18:23:32Z</dcterms:created>
  <dcterms:modified xsi:type="dcterms:W3CDTF">2025-01-30T19:24:09Z</dcterms:modified>
</cp:coreProperties>
</file>